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epartment Directories\Fiscal Services\FRC\FRC\2017-18\September 27, 2017\"/>
    </mc:Choice>
  </mc:AlternateContent>
  <bookViews>
    <workbookView xWindow="0" yWindow="0" windowWidth="15450" windowHeight="119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/>
  <c r="F19" i="1"/>
  <c r="G19" i="1"/>
  <c r="C19" i="1"/>
  <c r="D20" i="1"/>
  <c r="C31" i="1" l="1"/>
  <c r="C29" i="1"/>
  <c r="G23" i="1"/>
  <c r="D17" i="1"/>
  <c r="D26" i="1" l="1"/>
  <c r="E26" i="1" s="1"/>
  <c r="F26" i="1" s="1"/>
  <c r="G26" i="1" s="1"/>
  <c r="D21" i="1"/>
  <c r="E21" i="1" s="1"/>
  <c r="F21" i="1" s="1"/>
  <c r="G21" i="1" s="1"/>
  <c r="D22" i="1"/>
  <c r="E22" i="1" s="1"/>
  <c r="D23" i="1"/>
  <c r="E23" i="1"/>
  <c r="F23" i="1"/>
  <c r="D24" i="1"/>
  <c r="E24" i="1" s="1"/>
  <c r="F24" i="1" s="1"/>
  <c r="G24" i="1" s="1"/>
  <c r="D25" i="1"/>
  <c r="E25" i="1" s="1"/>
  <c r="F25" i="1" s="1"/>
  <c r="G25" i="1" s="1"/>
  <c r="F22" i="1" l="1"/>
  <c r="E20" i="1"/>
  <c r="F20" i="1" s="1"/>
  <c r="G20" i="1" s="1"/>
  <c r="D28" i="1"/>
  <c r="E17" i="1"/>
  <c r="F17" i="1" l="1"/>
  <c r="E29" i="1"/>
  <c r="D29" i="1"/>
  <c r="D31" i="1" s="1"/>
  <c r="E28" i="1" s="1"/>
  <c r="G22" i="1"/>
  <c r="G17" i="1" l="1"/>
  <c r="F29" i="1"/>
  <c r="E31" i="1"/>
  <c r="F28" i="1" s="1"/>
  <c r="F31" i="1" l="1"/>
  <c r="G28" i="1" s="1"/>
  <c r="G29" i="1"/>
  <c r="G31" i="1" l="1"/>
</calcChain>
</file>

<file path=xl/sharedStrings.xml><?xml version="1.0" encoding="utf-8"?>
<sst xmlns="http://schemas.openxmlformats.org/spreadsheetml/2006/main" count="34" uniqueCount="31">
  <si>
    <t>Assumptions:</t>
  </si>
  <si>
    <t>Yearly Salary Increase</t>
  </si>
  <si>
    <t>Housing Cost Increase</t>
  </si>
  <si>
    <t>Health Cost Increase</t>
  </si>
  <si>
    <t>Salary</t>
  </si>
  <si>
    <t>2017/18</t>
  </si>
  <si>
    <t>2018/19</t>
  </si>
  <si>
    <t>2019/20</t>
  </si>
  <si>
    <t>2020/21</t>
  </si>
  <si>
    <t>Housing Cost</t>
  </si>
  <si>
    <t>Health Cost</t>
  </si>
  <si>
    <t>Taxes Cost Increase</t>
  </si>
  <si>
    <t>Taxes</t>
  </si>
  <si>
    <t>Food/Entertainment Cost</t>
  </si>
  <si>
    <t>Food/Ent Cost Increase</t>
  </si>
  <si>
    <t>2016/17</t>
  </si>
  <si>
    <t>Actual</t>
  </si>
  <si>
    <t>Estimated</t>
  </si>
  <si>
    <t>Multi-year Projection</t>
  </si>
  <si>
    <t>Other Ongoing Cost Increases</t>
  </si>
  <si>
    <t>Other Ongoing Costs</t>
  </si>
  <si>
    <t>Utilities Cost Increase</t>
  </si>
  <si>
    <t>Utilities</t>
  </si>
  <si>
    <t>Trans/Gas/Insurance Cost Increase</t>
  </si>
  <si>
    <t>Trans/Gas/Insurance Cost</t>
  </si>
  <si>
    <t>One-time repairs, emergencies of $1000 each year</t>
  </si>
  <si>
    <t>One-time Costs (Car, Appliance, Etc)</t>
  </si>
  <si>
    <t>Beginning Savings Balance</t>
  </si>
  <si>
    <t>Ending Savings Balance</t>
  </si>
  <si>
    <t>FAMILY BUDGET MYP SIMULATION</t>
  </si>
  <si>
    <t>Yearly Savings/(Overspent)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</si>
</sst>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6" fontId="0" fillId="0" borderId="0" xfId="0" applyNumberFormat="1"/>
    <xf numFmtId="0" fontId="1" fillId="0" borderId="0" xfId="0" applyFont="1"/>
    <xf numFmtId="6" fontId="0" fillId="0" borderId="1" xfId="0" applyNumberFormat="1" applyBorder="1"/>
    <xf numFmtId="6" fontId="0" fillId="0" borderId="0" xfId="0" applyNumberFormat="1" applyBorder="1"/>
    <xf numFmtId="0" fontId="1" fillId="0" borderId="0" xfId="0" applyFont="1" applyAlignment="1">
      <alignment horizontal="center"/>
    </xf>
    <xf numFmtId="0" fontId="1" fillId="2" borderId="0" xfId="0" applyFont="1" applyFill="1"/>
    <xf numFmtId="0" fontId="0" fillId="2" borderId="0" xfId="0" applyFill="1"/>
    <xf numFmtId="10" fontId="0" fillId="2" borderId="0" xfId="0" applyNumberFormat="1" applyFill="1"/>
    <xf numFmtId="0" fontId="0" fillId="0" borderId="0" xfId="0" applyBorder="1"/>
    <xf numFmtId="0" fontId="1" fillId="0" borderId="3" xfId="0" applyFont="1" applyBorder="1" applyAlignment="1">
      <alignment horizontal="center"/>
    </xf>
    <xf numFmtId="0" fontId="1" fillId="0" borderId="0" xfId="0" applyFont="1" applyBorder="1"/>
    <xf numFmtId="6" fontId="1" fillId="0" borderId="2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B6" sqref="B6"/>
    </sheetView>
  </sheetViews>
  <sheetFormatPr defaultRowHeight="15" x14ac:dyDescent="0.25"/>
  <cols>
    <col min="1" max="1" width="31.140625" customWidth="1"/>
    <col min="2" max="2" width="13.7109375" customWidth="1"/>
    <col min="4" max="7" width="10.85546875" customWidth="1"/>
  </cols>
  <sheetData>
    <row r="1" spans="1:7" ht="18.75" x14ac:dyDescent="0.3">
      <c r="A1" s="13" t="s">
        <v>29</v>
      </c>
      <c r="B1" s="13"/>
      <c r="C1" s="13"/>
      <c r="D1" s="13"/>
      <c r="E1" s="13"/>
      <c r="F1" s="13"/>
      <c r="G1" s="13"/>
    </row>
    <row r="2" spans="1:7" x14ac:dyDescent="0.25">
      <c r="A2" s="2"/>
    </row>
    <row r="3" spans="1:7" x14ac:dyDescent="0.25">
      <c r="A3" s="6" t="s">
        <v>0</v>
      </c>
      <c r="B3" s="7"/>
    </row>
    <row r="4" spans="1:7" x14ac:dyDescent="0.25">
      <c r="A4" s="7"/>
      <c r="B4" s="7"/>
    </row>
    <row r="5" spans="1:7" x14ac:dyDescent="0.25">
      <c r="A5" s="7" t="s">
        <v>1</v>
      </c>
      <c r="B5" s="8">
        <v>0.02</v>
      </c>
    </row>
    <row r="6" spans="1:7" x14ac:dyDescent="0.25">
      <c r="A6" s="7" t="s">
        <v>11</v>
      </c>
      <c r="B6" s="8">
        <v>0</v>
      </c>
    </row>
    <row r="7" spans="1:7" x14ac:dyDescent="0.25">
      <c r="A7" s="7" t="s">
        <v>2</v>
      </c>
      <c r="B7" s="8">
        <v>2.75E-2</v>
      </c>
    </row>
    <row r="8" spans="1:7" x14ac:dyDescent="0.25">
      <c r="A8" s="7" t="s">
        <v>21</v>
      </c>
      <c r="B8" s="8">
        <v>0.01</v>
      </c>
    </row>
    <row r="9" spans="1:7" x14ac:dyDescent="0.25">
      <c r="A9" s="7" t="s">
        <v>23</v>
      </c>
      <c r="B9" s="8">
        <v>0.02</v>
      </c>
    </row>
    <row r="10" spans="1:7" x14ac:dyDescent="0.25">
      <c r="A10" s="7" t="s">
        <v>3</v>
      </c>
      <c r="B10" s="8">
        <v>0.03</v>
      </c>
    </row>
    <row r="11" spans="1:7" x14ac:dyDescent="0.25">
      <c r="A11" s="7" t="s">
        <v>14</v>
      </c>
      <c r="B11" s="8">
        <v>1.7500000000000002E-2</v>
      </c>
    </row>
    <row r="12" spans="1:7" x14ac:dyDescent="0.25">
      <c r="A12" s="7" t="s">
        <v>19</v>
      </c>
      <c r="B12" s="8">
        <v>1.4999999999999999E-2</v>
      </c>
    </row>
    <row r="13" spans="1:7" x14ac:dyDescent="0.25">
      <c r="A13" s="7" t="s">
        <v>25</v>
      </c>
      <c r="B13" s="8"/>
    </row>
    <row r="15" spans="1:7" x14ac:dyDescent="0.25">
      <c r="A15" s="2" t="s">
        <v>18</v>
      </c>
      <c r="C15" s="5" t="s">
        <v>16</v>
      </c>
      <c r="D15" s="5" t="s">
        <v>17</v>
      </c>
      <c r="E15" s="5" t="s">
        <v>17</v>
      </c>
      <c r="F15" s="5" t="s">
        <v>17</v>
      </c>
      <c r="G15" s="5" t="s">
        <v>17</v>
      </c>
    </row>
    <row r="16" spans="1:7" ht="15.75" thickBot="1" x14ac:dyDescent="0.3">
      <c r="C16" s="10" t="s">
        <v>15</v>
      </c>
      <c r="D16" s="10" t="s">
        <v>5</v>
      </c>
      <c r="E16" s="10" t="s">
        <v>6</v>
      </c>
      <c r="F16" s="10" t="s">
        <v>7</v>
      </c>
      <c r="G16" s="10" t="s">
        <v>8</v>
      </c>
    </row>
    <row r="17" spans="1:7" x14ac:dyDescent="0.25">
      <c r="A17" t="s">
        <v>4</v>
      </c>
      <c r="C17" s="1">
        <v>70000</v>
      </c>
      <c r="D17" s="1">
        <f>+C17*$B$5+C17</f>
        <v>71400</v>
      </c>
      <c r="E17" s="1">
        <f>+D17*$B$5+D17</f>
        <v>72828</v>
      </c>
      <c r="F17" s="1">
        <f>+E17*$B$5+E17</f>
        <v>74284.56</v>
      </c>
      <c r="G17" s="1">
        <f>+F17*$B$5+F17</f>
        <v>75770.251199999999</v>
      </c>
    </row>
    <row r="18" spans="1:7" x14ac:dyDescent="0.25">
      <c r="C18" s="1"/>
      <c r="D18" s="1"/>
      <c r="E18" s="1"/>
      <c r="F18" s="1"/>
      <c r="G18" s="1"/>
    </row>
    <row r="19" spans="1:7" x14ac:dyDescent="0.25">
      <c r="A19" t="s">
        <v>12</v>
      </c>
      <c r="C19" s="1">
        <f>+C17*0.5</f>
        <v>35000</v>
      </c>
      <c r="D19" s="1">
        <f>(+D17*0.5)+(D17*$B$6)</f>
        <v>35700</v>
      </c>
      <c r="E19" s="1">
        <f>(+E17*0.5)+(E17*$B$6)</f>
        <v>36414</v>
      </c>
      <c r="F19" s="1">
        <f>(+F17*0.5)+(F17*$B$6)</f>
        <v>37142.28</v>
      </c>
      <c r="G19" s="1">
        <f>(+G17*0.5)+(G17*$B$6)</f>
        <v>37885.125599999999</v>
      </c>
    </row>
    <row r="20" spans="1:7" x14ac:dyDescent="0.25">
      <c r="A20" t="s">
        <v>9</v>
      </c>
      <c r="C20" s="1">
        <v>20000</v>
      </c>
      <c r="D20" s="1">
        <f>+C20*$B$7+C20</f>
        <v>20550</v>
      </c>
      <c r="E20" s="1">
        <f t="shared" ref="E20:G20" si="0">+D20*$B$7+D20</f>
        <v>21115.125</v>
      </c>
      <c r="F20" s="1">
        <f t="shared" si="0"/>
        <v>21695.790937500002</v>
      </c>
      <c r="G20" s="1">
        <f t="shared" si="0"/>
        <v>22292.425188281253</v>
      </c>
    </row>
    <row r="21" spans="1:7" x14ac:dyDescent="0.25">
      <c r="A21" t="s">
        <v>22</v>
      </c>
      <c r="C21" s="1">
        <v>1975</v>
      </c>
      <c r="D21" s="1">
        <f>+C21*$B$8+C21</f>
        <v>1994.75</v>
      </c>
      <c r="E21" s="1">
        <f t="shared" ref="E21:G21" si="1">+D21*$B$8+D21</f>
        <v>2014.6975</v>
      </c>
      <c r="F21" s="1">
        <f t="shared" si="1"/>
        <v>2034.8444750000001</v>
      </c>
      <c r="G21" s="1">
        <f t="shared" si="1"/>
        <v>2055.1929197500003</v>
      </c>
    </row>
    <row r="22" spans="1:7" x14ac:dyDescent="0.25">
      <c r="A22" t="s">
        <v>24</v>
      </c>
      <c r="C22" s="1">
        <v>3000</v>
      </c>
      <c r="D22" s="1">
        <f>+C22*$B$9+C22</f>
        <v>3060</v>
      </c>
      <c r="E22" s="1">
        <f t="shared" ref="E22:G22" si="2">+D22*$B$9+D22</f>
        <v>3121.2</v>
      </c>
      <c r="F22" s="1">
        <f t="shared" si="2"/>
        <v>3183.6239999999998</v>
      </c>
      <c r="G22" s="1">
        <f t="shared" si="2"/>
        <v>3247.29648</v>
      </c>
    </row>
    <row r="23" spans="1:7" x14ac:dyDescent="0.25">
      <c r="A23" t="s">
        <v>10</v>
      </c>
      <c r="C23" s="1">
        <v>2000</v>
      </c>
      <c r="D23" s="1">
        <f>+C23*$B$10+C23</f>
        <v>2060</v>
      </c>
      <c r="E23" s="1">
        <f t="shared" ref="E23:F23" si="3">+D23*$B$10+D23</f>
        <v>2121.8000000000002</v>
      </c>
      <c r="F23" s="1">
        <f t="shared" si="3"/>
        <v>2185.4540000000002</v>
      </c>
      <c r="G23" s="1">
        <f>+F23*$B$10+F23</f>
        <v>2251.0176200000001</v>
      </c>
    </row>
    <row r="24" spans="1:7" x14ac:dyDescent="0.25">
      <c r="A24" t="s">
        <v>13</v>
      </c>
      <c r="C24" s="1">
        <v>5000</v>
      </c>
      <c r="D24" s="1">
        <f>+C24*$B$11+C24</f>
        <v>5087.5</v>
      </c>
      <c r="E24" s="1">
        <f t="shared" ref="E24:G24" si="4">+D24*$B$11+D24</f>
        <v>5176.53125</v>
      </c>
      <c r="F24" s="1">
        <f t="shared" si="4"/>
        <v>5267.1205468750004</v>
      </c>
      <c r="G24" s="1">
        <f t="shared" si="4"/>
        <v>5359.2951564453133</v>
      </c>
    </row>
    <row r="25" spans="1:7" x14ac:dyDescent="0.25">
      <c r="A25" t="s">
        <v>20</v>
      </c>
      <c r="C25" s="4">
        <v>2000</v>
      </c>
      <c r="D25" s="4">
        <f>+C25*$B$12+C25</f>
        <v>2030</v>
      </c>
      <c r="E25" s="4">
        <f t="shared" ref="E25" si="5">+D25*$B$12+D25</f>
        <v>2060.4499999999998</v>
      </c>
      <c r="F25" s="4">
        <f t="shared" ref="F25" si="6">+E25*$B$12+E25</f>
        <v>2091.3567499999999</v>
      </c>
      <c r="G25" s="4">
        <f t="shared" ref="G25" si="7">+F25*$B$12+F25</f>
        <v>2122.72710125</v>
      </c>
    </row>
    <row r="26" spans="1:7" x14ac:dyDescent="0.25">
      <c r="A26" t="s">
        <v>26</v>
      </c>
      <c r="C26" s="3">
        <v>1000</v>
      </c>
      <c r="D26" s="3">
        <f>+C26</f>
        <v>1000</v>
      </c>
      <c r="E26" s="3">
        <f t="shared" ref="E26:G26" si="8">+D26</f>
        <v>1000</v>
      </c>
      <c r="F26" s="3">
        <f t="shared" si="8"/>
        <v>1000</v>
      </c>
      <c r="G26" s="3">
        <f t="shared" si="8"/>
        <v>1000</v>
      </c>
    </row>
    <row r="27" spans="1:7" x14ac:dyDescent="0.25">
      <c r="C27" s="1"/>
      <c r="D27" s="1"/>
      <c r="E27" s="1"/>
      <c r="F27" s="1"/>
      <c r="G27" s="1"/>
    </row>
    <row r="28" spans="1:7" x14ac:dyDescent="0.25">
      <c r="A28" t="s">
        <v>27</v>
      </c>
      <c r="C28" s="1">
        <v>1000</v>
      </c>
      <c r="D28" s="1">
        <f>+C31</f>
        <v>1025</v>
      </c>
      <c r="E28" s="1">
        <f t="shared" ref="E28:G28" si="9">+D31</f>
        <v>942.75</v>
      </c>
      <c r="F28" s="1">
        <f t="shared" si="9"/>
        <v>746.9462499999936</v>
      </c>
      <c r="G28" s="1">
        <f t="shared" si="9"/>
        <v>431.03554062498733</v>
      </c>
    </row>
    <row r="29" spans="1:7" x14ac:dyDescent="0.25">
      <c r="A29" t="s">
        <v>30</v>
      </c>
      <c r="C29" s="3">
        <f>+C17-SUM(C19:C27)</f>
        <v>25</v>
      </c>
      <c r="D29" s="3">
        <f t="shared" ref="D29:G29" si="10">+D17-SUM(D19:D27)</f>
        <v>-82.25</v>
      </c>
      <c r="E29" s="3">
        <f t="shared" si="10"/>
        <v>-195.8037500000064</v>
      </c>
      <c r="F29" s="3">
        <f t="shared" si="10"/>
        <v>-315.91070937500626</v>
      </c>
      <c r="G29" s="3">
        <f t="shared" si="10"/>
        <v>-442.82886572656571</v>
      </c>
    </row>
    <row r="30" spans="1:7" x14ac:dyDescent="0.25">
      <c r="A30" s="9"/>
      <c r="B30" s="9"/>
      <c r="C30" s="1"/>
      <c r="D30" s="1"/>
      <c r="E30" s="1"/>
      <c r="F30" s="1"/>
      <c r="G30" s="1"/>
    </row>
    <row r="31" spans="1:7" s="11" customFormat="1" ht="15.75" thickBot="1" x14ac:dyDescent="0.3">
      <c r="A31" s="11" t="s">
        <v>28</v>
      </c>
      <c r="C31" s="12">
        <f>+C28+C29</f>
        <v>1025</v>
      </c>
      <c r="D31" s="12">
        <f t="shared" ref="D31:G31" si="11">+D28+D29</f>
        <v>942.75</v>
      </c>
      <c r="E31" s="12">
        <f t="shared" si="11"/>
        <v>746.9462499999936</v>
      </c>
      <c r="F31" s="12">
        <f t="shared" si="11"/>
        <v>431.03554062498733</v>
      </c>
      <c r="G31" s="12">
        <f t="shared" si="11"/>
        <v>-11.793325101578375</v>
      </c>
    </row>
    <row r="32" spans="1:7" ht="15.75" thickTop="1" x14ac:dyDescent="0.25"/>
  </sheetData>
  <mergeCells count="1">
    <mergeCell ref="A1:G1"/>
  </mergeCells>
  <printOptions horizontalCentered="1"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_dlc_DocId xmlns="20894882-773f-4ca4-8f88-a7623eb85067">65525KZWNX2R-21-681</_dlc_DocId>
    <_dlc_DocIdUrl xmlns="20894882-773f-4ca4-8f88-a7623eb85067">
      <Url>https://rsccd.edu/Departments/BusinessServices/_layouts/15/DocIdRedir.aspx?ID=65525KZWNX2R-21-681</Url>
      <Description>65525KZWNX2R-21-681</Description>
    </_dlc_DocIdUrl>
    <_dlc_DocIdPersistId xmlns="20894882-773f-4ca4-8f88-a7623eb85067">false</_dlc_DocIdPersistId>
    <SharedWithUsers xmlns="20894882-773f-4ca4-8f88-a7623eb85067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CF5C7806977D4D8F8D4147FE81DCC5" ma:contentTypeVersion="2" ma:contentTypeDescription="Create a new document." ma:contentTypeScope="" ma:versionID="756c020f3d71a7fd51890f72ba465ab8">
  <xsd:schema xmlns:xsd="http://www.w3.org/2001/XMLSchema" xmlns:xs="http://www.w3.org/2001/XMLSchema" xmlns:p="http://schemas.microsoft.com/office/2006/metadata/properties" xmlns:ns1="http://schemas.microsoft.com/sharepoint/v3" xmlns:ns2="20894882-773f-4ca4-8f88-a7623eb85067" targetNamespace="http://schemas.microsoft.com/office/2006/metadata/properties" ma:root="true" ma:fieldsID="9cac506260a152b80958b4f6b1044214" ns1:_="" ns2:_="">
    <xsd:import namespace="http://schemas.microsoft.com/sharepoint/v3"/>
    <xsd:import namespace="20894882-773f-4ca4-8f88-a7623eb8506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94882-773f-4ca4-8f88-a7623eb8506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C26367-1BD8-4F91-B1AE-A3652934B00A}"/>
</file>

<file path=customXml/itemProps2.xml><?xml version="1.0" encoding="utf-8"?>
<ds:datastoreItem xmlns:ds="http://schemas.openxmlformats.org/officeDocument/2006/customXml" ds:itemID="{DFA044BA-7474-4591-B27F-4835956CBDDB}"/>
</file>

<file path=customXml/itemProps3.xml><?xml version="1.0" encoding="utf-8"?>
<ds:datastoreItem xmlns:ds="http://schemas.openxmlformats.org/officeDocument/2006/customXml" ds:itemID="{0E1EF20D-CD19-4796-A7E1-D40D87FA134A}"/>
</file>

<file path=customXml/itemProps4.xml><?xml version="1.0" encoding="utf-8"?>
<ds:datastoreItem xmlns:ds="http://schemas.openxmlformats.org/officeDocument/2006/customXml" ds:itemID="{C856780C-9E13-4F39-B23A-8FD00FC5A0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Family MYP Template</dc:title>
  <dc:creator>admin</dc:creator>
  <cp:lastModifiedBy>RSCCD</cp:lastModifiedBy>
  <cp:lastPrinted>2017-09-21T19:09:08Z</cp:lastPrinted>
  <dcterms:created xsi:type="dcterms:W3CDTF">2017-08-03T14:13:59Z</dcterms:created>
  <dcterms:modified xsi:type="dcterms:W3CDTF">2017-09-27T22:06:52Z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ee737403-8022-447b-9821-e9d9d68deba8</vt:lpwstr>
  </property>
  <property fmtid="{D5CDD505-2E9C-101B-9397-08002B2CF9AE}" pid="3" name="ContentTypeId">
    <vt:lpwstr>0x01010011CF5C7806977D4D8F8D4147FE81DCC5</vt:lpwstr>
  </property>
  <property fmtid="{D5CDD505-2E9C-101B-9397-08002B2CF9AE}" pid="4" name="Order">
    <vt:r8>68100</vt:r8>
  </property>
  <property fmtid="{D5CDD505-2E9C-101B-9397-08002B2CF9AE}" pid="5" name="TemplateUrl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_SourceUrl">
    <vt:lpwstr/>
  </property>
  <property fmtid="{D5CDD505-2E9C-101B-9397-08002B2CF9AE}" pid="10" name="_SharedFileIndex">
    <vt:lpwstr/>
  </property>
</Properties>
</file>